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1" sheetId="1" r:id="rId4"/>
  </sheets>
  <definedNames>
    <definedName name="_xlchart.v1.3">Feuil1!$D$2:$D$9</definedName>
    <definedName name="_xlchart.v1.1">Feuil1!$D$2:$D$9</definedName>
    <definedName name="_xlchart.v1.2">Feuil1!$C$2:$C$9</definedName>
    <definedName name="_xlchart.v1.0">Feuil1!$C$2:$C$9</definedName>
  </definedNames>
  <calcPr/>
  <extLst>
    <ext uri="GoogleSheetsCustomDataVersion1">
      <go:sheetsCustomData xmlns:go="http://customooxmlschemas.google.com/" r:id="rId5" roundtripDataSignature="AMtx7mjerTzBqoid6vzrP/elfKRRdJdREw=="/>
    </ext>
  </extLst>
</workbook>
</file>

<file path=xl/sharedStrings.xml><?xml version="1.0" encoding="utf-8"?>
<sst xmlns="http://schemas.openxmlformats.org/spreadsheetml/2006/main" count="20" uniqueCount="14">
  <si>
    <t>P(23.3)</t>
  </si>
  <si>
    <t>V(23.3)</t>
  </si>
  <si>
    <t>PV</t>
  </si>
  <si>
    <t>1/V</t>
  </si>
  <si>
    <t>nRT (J)</t>
  </si>
  <si>
    <t>T (C°)</t>
  </si>
  <si>
    <t>RT(J/mol)</t>
  </si>
  <si>
    <t>P(28,2)</t>
  </si>
  <si>
    <t>V(28,2)</t>
  </si>
  <si>
    <t>Nb Mole  3,3 mMol</t>
  </si>
  <si>
    <t>P(37,8)</t>
  </si>
  <si>
    <t>V(37,8)</t>
  </si>
  <si>
    <t>P(47,5)</t>
  </si>
  <si>
    <t>V(47,5)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</si>
</sst>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1.0"/>
      <color theme="1"/>
      <name val="Calibri"/>
      <scheme val="minor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PV = f(1/V)</a:t>
            </a:r>
          </a:p>
        </c:rich>
      </c:tx>
      <c:overlay val="0"/>
    </c:title>
    <c:plotArea>
      <c:layout/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Feuil1!$D$2:$D$9</c:f>
            </c:numRef>
          </c:xVal>
          <c:yVal>
            <c:numRef>
              <c:f>Feuil1!$C$2:$C$9</c:f>
              <c:numCache/>
            </c:numRef>
          </c:yVal>
        </c:ser>
        <c:ser>
          <c:idx val="1"/>
          <c:order val="1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Feuil1!$D$2:$D$9</c:f>
            </c:numRef>
          </c:xVal>
          <c:yVal>
            <c:numRef>
              <c:f>Feuil1!$C$2:$C$9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9416015"/>
        <c:axId val="1862979232"/>
      </c:scatterChart>
      <c:valAx>
        <c:axId val="889416015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1/V (m-3)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62979232"/>
      </c:valAx>
      <c:valAx>
        <c:axId val="1862979232"/>
        <c:scaling>
          <c:orientation val="minMax"/>
          <c:min val="3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PV (J)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8941601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name/>
            <c:spPr>
              <a:ln w="19050">
                <a:solidFill>
                  <a:srgbClr val="000000">
                    <a:alpha val="0"/>
                  </a:srgbClr>
                </a:solidFill>
              </a:ln>
            </c:spPr>
            <c:trendlineType val="linear"/>
            <c:dispRSqr val="0"/>
            <c:dispEq val="0"/>
          </c:trendline>
          <c:xVal>
            <c:numRef>
              <c:f>Feuil1!$H$2:$H$4</c:f>
            </c:numRef>
          </c:xVal>
          <c:yVal>
            <c:numRef>
              <c:f>Feuil1!$F$2:$F$4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7278069"/>
        <c:axId val="2126529666"/>
      </c:scatterChart>
      <c:valAx>
        <c:axId val="140727806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RT (J/mol)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126529666"/>
      </c:valAx>
      <c:valAx>
        <c:axId val="21265296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nRT (J)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07278069"/>
      </c:valAx>
    </c:plotArea>
    <c:legend>
      <c:legendPos val="r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581025</xdr:colOff>
      <xdr:row>0</xdr:row>
      <xdr:rowOff>180975</xdr:rowOff>
    </xdr:from>
    <xdr:ext cx="4286250" cy="2695575"/>
    <xdr:graphicFrame>
      <xdr:nvGraphicFramePr>
        <xdr:cNvPr id="91679888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600075</xdr:colOff>
      <xdr:row>16</xdr:row>
      <xdr:rowOff>66675</xdr:rowOff>
    </xdr:from>
    <xdr:ext cx="4286250" cy="2695575"/>
    <xdr:graphicFrame>
      <xdr:nvGraphicFramePr>
        <xdr:cNvPr id="187642474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F1" s="1" t="s">
        <v>4</v>
      </c>
      <c r="G1" s="1" t="s">
        <v>5</v>
      </c>
      <c r="H1" s="1" t="s">
        <v>6</v>
      </c>
    </row>
    <row r="2" ht="14.25" customHeight="1">
      <c r="A2" s="1">
        <v>10.5</v>
      </c>
      <c r="B2" s="1">
        <v>3.5</v>
      </c>
      <c r="C2" s="1">
        <f t="shared" ref="C2:C9" si="1">(A2*10^5)*B2*10^(-6)</f>
        <v>3.675</v>
      </c>
      <c r="D2" s="1">
        <f t="shared" ref="D2:D9" si="2">1/(B2*10^(-6))</f>
        <v>285714.2857</v>
      </c>
      <c r="F2" s="1">
        <v>4.191</v>
      </c>
      <c r="G2" s="1">
        <v>23.3</v>
      </c>
      <c r="H2" s="1">
        <f t="shared" ref="H2:H6" si="3">(G2+273.15)*8.314</f>
        <v>2464.6853</v>
      </c>
    </row>
    <row r="3" ht="14.25" customHeight="1">
      <c r="A3" s="1">
        <v>11.0</v>
      </c>
      <c r="B3" s="1">
        <v>3.37</v>
      </c>
      <c r="C3" s="1">
        <f t="shared" si="1"/>
        <v>3.707</v>
      </c>
      <c r="D3" s="1">
        <f t="shared" si="2"/>
        <v>296735.905</v>
      </c>
      <c r="F3" s="1">
        <v>4.2468</v>
      </c>
      <c r="G3" s="1">
        <v>28.2</v>
      </c>
      <c r="H3" s="1">
        <f t="shared" si="3"/>
        <v>2505.4239</v>
      </c>
    </row>
    <row r="4" ht="14.25" customHeight="1">
      <c r="A4" s="1">
        <v>11.5</v>
      </c>
      <c r="B4" s="1">
        <v>3.17</v>
      </c>
      <c r="C4" s="1">
        <f t="shared" si="1"/>
        <v>3.6455</v>
      </c>
      <c r="D4" s="1">
        <f t="shared" si="2"/>
        <v>315457.4132</v>
      </c>
      <c r="F4" s="1">
        <v>4.462</v>
      </c>
      <c r="G4" s="1">
        <v>33.2</v>
      </c>
      <c r="H4" s="1">
        <f t="shared" si="3"/>
        <v>2546.9939</v>
      </c>
    </row>
    <row r="5" ht="14.25" customHeight="1">
      <c r="A5" s="1">
        <v>12.0</v>
      </c>
      <c r="B5" s="1">
        <v>3.0</v>
      </c>
      <c r="C5" s="1">
        <f t="shared" si="1"/>
        <v>3.6</v>
      </c>
      <c r="D5" s="1">
        <f t="shared" si="2"/>
        <v>333333.3333</v>
      </c>
      <c r="F5" s="1">
        <v>4191.0</v>
      </c>
      <c r="H5" s="1">
        <f t="shared" si="3"/>
        <v>2270.9691</v>
      </c>
    </row>
    <row r="6" ht="14.25" customHeight="1">
      <c r="A6" s="1">
        <v>12.8</v>
      </c>
      <c r="B6" s="1">
        <v>2.8</v>
      </c>
      <c r="C6" s="1">
        <f t="shared" si="1"/>
        <v>3.584</v>
      </c>
      <c r="D6" s="1">
        <f t="shared" si="2"/>
        <v>357142.8571</v>
      </c>
      <c r="F6" s="1">
        <v>4191.0</v>
      </c>
      <c r="H6" s="1">
        <f t="shared" si="3"/>
        <v>2270.9691</v>
      </c>
    </row>
    <row r="7" ht="14.25" customHeight="1">
      <c r="A7" s="1">
        <v>14.0</v>
      </c>
      <c r="B7" s="1">
        <v>2.5</v>
      </c>
      <c r="C7" s="1">
        <f t="shared" si="1"/>
        <v>3.5</v>
      </c>
      <c r="D7" s="1">
        <f t="shared" si="2"/>
        <v>400000</v>
      </c>
    </row>
    <row r="8" ht="14.25" customHeight="1">
      <c r="A8" s="1">
        <v>15.0</v>
      </c>
      <c r="B8" s="1">
        <v>2.3</v>
      </c>
      <c r="C8" s="1">
        <f t="shared" si="1"/>
        <v>3.45</v>
      </c>
      <c r="D8" s="1">
        <f t="shared" si="2"/>
        <v>434782.6087</v>
      </c>
    </row>
    <row r="9" ht="14.25" customHeight="1">
      <c r="A9" s="1">
        <v>16.6</v>
      </c>
      <c r="B9" s="1">
        <v>2.0</v>
      </c>
      <c r="C9" s="1">
        <f t="shared" si="1"/>
        <v>3.32</v>
      </c>
      <c r="D9" s="1">
        <f t="shared" si="2"/>
        <v>500000</v>
      </c>
    </row>
    <row r="10" ht="14.25" customHeight="1"/>
    <row r="11" ht="14.25" customHeight="1">
      <c r="A11" s="1" t="s">
        <v>7</v>
      </c>
      <c r="B11" s="1" t="s">
        <v>8</v>
      </c>
      <c r="C11" s="1" t="s">
        <v>2</v>
      </c>
      <c r="D11" s="1" t="s">
        <v>3</v>
      </c>
      <c r="F11" s="1" t="s">
        <v>9</v>
      </c>
    </row>
    <row r="12" ht="14.25" customHeight="1">
      <c r="A12" s="1">
        <v>10.6</v>
      </c>
      <c r="B12" s="1">
        <v>3.6</v>
      </c>
      <c r="C12" s="1">
        <f t="shared" ref="C12:C19" si="4">(A12*10^5)*B12*10^(-6)</f>
        <v>3.816</v>
      </c>
      <c r="D12" s="1">
        <f t="shared" ref="D12:D19" si="5">1/(B12*10^(-6))</f>
        <v>277777.7778</v>
      </c>
    </row>
    <row r="13" ht="14.25" customHeight="1">
      <c r="A13" s="1">
        <v>11.1</v>
      </c>
      <c r="B13" s="1">
        <v>3.4</v>
      </c>
      <c r="C13" s="1">
        <f t="shared" si="4"/>
        <v>3.774</v>
      </c>
      <c r="D13" s="1">
        <f t="shared" si="5"/>
        <v>294117.6471</v>
      </c>
    </row>
    <row r="14" ht="14.25" customHeight="1">
      <c r="A14" s="1">
        <v>11.6</v>
      </c>
      <c r="B14" s="1">
        <v>3.2</v>
      </c>
      <c r="C14" s="1">
        <f t="shared" si="4"/>
        <v>3.712</v>
      </c>
      <c r="D14" s="1">
        <f t="shared" si="5"/>
        <v>312500</v>
      </c>
    </row>
    <row r="15" ht="14.25" customHeight="1">
      <c r="A15" s="1">
        <v>12.4</v>
      </c>
      <c r="B15" s="1">
        <v>3.0</v>
      </c>
      <c r="C15" s="1">
        <f t="shared" si="4"/>
        <v>3.72</v>
      </c>
      <c r="D15" s="1">
        <f t="shared" si="5"/>
        <v>333333.3333</v>
      </c>
    </row>
    <row r="16" ht="14.25" customHeight="1">
      <c r="A16" s="1">
        <v>13.1</v>
      </c>
      <c r="B16" s="1">
        <v>2.8</v>
      </c>
      <c r="C16" s="1">
        <f t="shared" si="4"/>
        <v>3.668</v>
      </c>
      <c r="D16" s="1">
        <f t="shared" si="5"/>
        <v>357142.8571</v>
      </c>
    </row>
    <row r="17" ht="14.25" customHeight="1">
      <c r="A17" s="1">
        <v>14.5</v>
      </c>
      <c r="B17" s="1">
        <v>2.5</v>
      </c>
      <c r="C17" s="1">
        <f t="shared" si="4"/>
        <v>3.625</v>
      </c>
      <c r="D17" s="1">
        <f t="shared" si="5"/>
        <v>400000</v>
      </c>
    </row>
    <row r="18" ht="14.25" customHeight="1">
      <c r="A18" s="1">
        <v>15.4</v>
      </c>
      <c r="B18" s="1">
        <v>2.3</v>
      </c>
      <c r="C18" s="1">
        <f t="shared" si="4"/>
        <v>3.542</v>
      </c>
      <c r="D18" s="1">
        <f t="shared" si="5"/>
        <v>434782.6087</v>
      </c>
    </row>
    <row r="19" ht="14.25" customHeight="1">
      <c r="A19" s="1">
        <v>17.2</v>
      </c>
      <c r="B19" s="1">
        <v>2.0</v>
      </c>
      <c r="C19" s="1">
        <f t="shared" si="4"/>
        <v>3.44</v>
      </c>
      <c r="D19" s="1">
        <f t="shared" si="5"/>
        <v>500000</v>
      </c>
    </row>
    <row r="20" ht="14.25" customHeight="1"/>
    <row r="21" ht="14.25" customHeight="1">
      <c r="A21" s="1" t="s">
        <v>10</v>
      </c>
      <c r="B21" s="1" t="s">
        <v>11</v>
      </c>
      <c r="C21" s="1" t="s">
        <v>2</v>
      </c>
      <c r="D21" s="1" t="s">
        <v>3</v>
      </c>
    </row>
    <row r="22" ht="14.25" customHeight="1">
      <c r="A22" s="1">
        <v>11.0</v>
      </c>
      <c r="B22" s="1">
        <v>3.6</v>
      </c>
      <c r="C22" s="1">
        <f t="shared" ref="C22:C29" si="6">(A22*10^5)*B22*10^(-6)</f>
        <v>3.96</v>
      </c>
      <c r="D22" s="1">
        <f t="shared" ref="D22:D29" si="7">1/(B22*10^(-6))</f>
        <v>277777.7778</v>
      </c>
    </row>
    <row r="23" ht="14.25" customHeight="1">
      <c r="A23" s="1">
        <v>11.4</v>
      </c>
      <c r="B23" s="1">
        <v>3.5</v>
      </c>
      <c r="C23" s="1">
        <f t="shared" si="6"/>
        <v>3.99</v>
      </c>
      <c r="D23" s="1">
        <f t="shared" si="7"/>
        <v>285714.2857</v>
      </c>
    </row>
    <row r="24" ht="14.25" customHeight="1">
      <c r="A24" s="1">
        <v>11.9</v>
      </c>
      <c r="B24" s="1">
        <v>3.3</v>
      </c>
      <c r="C24" s="1">
        <f t="shared" si="6"/>
        <v>3.927</v>
      </c>
      <c r="D24" s="1">
        <f t="shared" si="7"/>
        <v>303030.303</v>
      </c>
    </row>
    <row r="25" ht="14.25" customHeight="1">
      <c r="A25" s="1">
        <v>13.0</v>
      </c>
      <c r="B25" s="1">
        <v>3.0</v>
      </c>
      <c r="C25" s="1">
        <f t="shared" si="6"/>
        <v>3.9</v>
      </c>
      <c r="D25" s="1">
        <f t="shared" si="7"/>
        <v>333333.3333</v>
      </c>
    </row>
    <row r="26" ht="14.25" customHeight="1">
      <c r="A26" s="1">
        <v>13.8</v>
      </c>
      <c r="B26" s="1">
        <v>2.8</v>
      </c>
      <c r="C26" s="1">
        <f t="shared" si="6"/>
        <v>3.864</v>
      </c>
      <c r="D26" s="1">
        <f t="shared" si="7"/>
        <v>357142.8571</v>
      </c>
    </row>
    <row r="27" ht="14.25" customHeight="1">
      <c r="A27" s="1">
        <v>15.1</v>
      </c>
      <c r="B27" s="1">
        <v>2.5</v>
      </c>
      <c r="C27" s="1">
        <f t="shared" si="6"/>
        <v>3.775</v>
      </c>
      <c r="D27" s="1">
        <f t="shared" si="7"/>
        <v>400000</v>
      </c>
    </row>
    <row r="28" ht="14.25" customHeight="1">
      <c r="A28" s="1">
        <v>16.1</v>
      </c>
      <c r="B28" s="1">
        <v>2.3</v>
      </c>
      <c r="C28" s="1">
        <f t="shared" si="6"/>
        <v>3.703</v>
      </c>
      <c r="D28" s="1">
        <f t="shared" si="7"/>
        <v>434782.6087</v>
      </c>
    </row>
    <row r="29" ht="14.25" customHeight="1">
      <c r="A29" s="1">
        <v>18.0</v>
      </c>
      <c r="B29" s="1">
        <v>2.0</v>
      </c>
      <c r="C29" s="1">
        <f t="shared" si="6"/>
        <v>3.6</v>
      </c>
      <c r="D29" s="1">
        <f t="shared" si="7"/>
        <v>500000</v>
      </c>
    </row>
    <row r="30" ht="14.25" customHeight="1"/>
    <row r="31" ht="14.25" customHeight="1"/>
    <row r="32" ht="14.25" customHeight="1"/>
    <row r="33" ht="14.25" customHeight="1">
      <c r="A33" s="2" t="s">
        <v>12</v>
      </c>
      <c r="B33" s="2" t="s">
        <v>13</v>
      </c>
      <c r="C33" s="2" t="s">
        <v>2</v>
      </c>
      <c r="D33" s="2" t="s">
        <v>3</v>
      </c>
    </row>
    <row r="34" ht="14.25" customHeight="1">
      <c r="A34" s="2">
        <v>11.0</v>
      </c>
      <c r="B34" s="2">
        <v>3.75</v>
      </c>
    </row>
    <row r="35" ht="14.25" customHeight="1">
      <c r="A35" s="2">
        <v>11.4</v>
      </c>
      <c r="B35" s="2">
        <v>3.6</v>
      </c>
    </row>
    <row r="36" ht="14.25" customHeight="1">
      <c r="A36" s="2">
        <v>12.0</v>
      </c>
      <c r="B36" s="2">
        <v>3.4</v>
      </c>
    </row>
    <row r="37" ht="14.25" customHeight="1">
      <c r="A37" s="2">
        <v>12.7</v>
      </c>
      <c r="B37" s="2">
        <v>3.2</v>
      </c>
    </row>
    <row r="38" ht="14.25" customHeight="1">
      <c r="A38" s="2">
        <v>13.5</v>
      </c>
      <c r="B38" s="2">
        <v>3.0</v>
      </c>
    </row>
    <row r="39" ht="14.25" customHeight="1">
      <c r="A39" s="2">
        <v>14.4</v>
      </c>
      <c r="B39" s="2">
        <v>2.8</v>
      </c>
    </row>
    <row r="40" ht="14.25" customHeight="1">
      <c r="A40" s="2">
        <v>15.25</v>
      </c>
      <c r="B40" s="2">
        <v>2.6</v>
      </c>
    </row>
    <row r="41" ht="14.25" customHeight="1">
      <c r="A41" s="2">
        <v>16.4</v>
      </c>
      <c r="B41" s="2">
        <v>2.4</v>
      </c>
    </row>
    <row r="42" ht="14.25" customHeight="1">
      <c r="A42" s="2">
        <v>17.6</v>
      </c>
      <c r="B42" s="2">
        <v>2.2</v>
      </c>
    </row>
    <row r="43" ht="14.25" customHeight="1">
      <c r="A43" s="2">
        <v>19.0</v>
      </c>
      <c r="B43" s="2">
        <v>2.0</v>
      </c>
    </row>
    <row r="44" ht="14.25" customHeight="1">
      <c r="A44" s="2">
        <v>20.5</v>
      </c>
      <c r="B44" s="2">
        <v>1.8</v>
      </c>
    </row>
    <row r="45" ht="14.25" customHeight="1">
      <c r="A45" s="2">
        <v>22.5</v>
      </c>
      <c r="B45" s="2">
        <v>1.6</v>
      </c>
    </row>
    <row r="46" ht="14.25" customHeight="1">
      <c r="A46" s="2">
        <v>24.47</v>
      </c>
      <c r="B46" s="2">
        <v>1.4</v>
      </c>
    </row>
    <row r="47" ht="14.25" customHeight="1">
      <c r="A47" s="2">
        <v>27.4</v>
      </c>
      <c r="B47" s="2">
        <v>1.2</v>
      </c>
    </row>
    <row r="48" ht="14.25" customHeight="1">
      <c r="A48" s="2">
        <v>30.5</v>
      </c>
      <c r="B48" s="2">
        <v>1.0</v>
      </c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2022-05-02T15:05:20Z</dcterms:created>
  <dc:creator>florian dembele</dc:creator>
</cp:coreProperties>
</file>